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01fdc5a0e4ddca0/Documents/Biribas ADM geral Viola/Subventions/Subvention projets/Saveurs du monde/"/>
    </mc:Choice>
  </mc:AlternateContent>
  <xr:revisionPtr revIDLastSave="1" documentId="8_{292AD1B6-8922-48FE-8878-8AD7D9653F4F}" xr6:coauthVersionLast="47" xr6:coauthVersionMax="47" xr10:uidLastSave="{C240BF0A-C9F1-4008-845F-88E90BA67D4D}"/>
  <bookViews>
    <workbookView xWindow="-120" yWindow="-120" windowWidth="29040" windowHeight="15720" xr2:uid="{00000000-000D-0000-FFFF-FFFF00000000}"/>
  </bookViews>
  <sheets>
    <sheet name="Feuil1" sheetId="1" r:id="rId1"/>
    <sheet name="Feuil2" sheetId="2" r:id="rId2"/>
    <sheet name="Feui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9" i="1" l="1"/>
  <c r="G10" i="1"/>
  <c r="C29" i="1"/>
  <c r="C24" i="1"/>
  <c r="C16" i="1"/>
  <c r="C10" i="1"/>
  <c r="G31" i="1" l="1"/>
  <c r="C31" i="1"/>
  <c r="E35" i="1" s="1"/>
  <c r="E36" i="1"/>
  <c r="E38" i="1" l="1"/>
</calcChain>
</file>

<file path=xl/sharedStrings.xml><?xml version="1.0" encoding="utf-8"?>
<sst xmlns="http://schemas.openxmlformats.org/spreadsheetml/2006/main" count="56" uniqueCount="53">
  <si>
    <t>Type de charges</t>
  </si>
  <si>
    <t>Budget</t>
  </si>
  <si>
    <t>Total frais de location</t>
  </si>
  <si>
    <t>Total honoraires</t>
  </si>
  <si>
    <t>Achat de matériel</t>
  </si>
  <si>
    <t>Total achat matériel</t>
  </si>
  <si>
    <t>Frais divers</t>
  </si>
  <si>
    <t>Total frais divers</t>
  </si>
  <si>
    <t xml:space="preserve">Recettes </t>
  </si>
  <si>
    <t>Types de recettes</t>
  </si>
  <si>
    <t>Ventes</t>
  </si>
  <si>
    <t>Subventions</t>
  </si>
  <si>
    <t>Total recettes subventions</t>
  </si>
  <si>
    <t>Fonds propres</t>
  </si>
  <si>
    <t>Total fonds propres</t>
  </si>
  <si>
    <t>Total recettes</t>
  </si>
  <si>
    <t>Bilan final</t>
  </si>
  <si>
    <t>Bilan</t>
  </si>
  <si>
    <t>Charges / Dépenses</t>
  </si>
  <si>
    <t>Frais de location (salle de 
cours, salle de spectacle)</t>
  </si>
  <si>
    <t>Honoraires (salaire-horaire, forfait prévu, cachet)</t>
  </si>
  <si>
    <t>Graphiste</t>
  </si>
  <si>
    <t>Location véhicule</t>
  </si>
  <si>
    <t>Total charges / dépenses</t>
  </si>
  <si>
    <t>Billets d'entrée</t>
  </si>
  <si>
    <t>Ressources financières</t>
  </si>
  <si>
    <t>Ressources humaines (travail bénévole)</t>
  </si>
  <si>
    <t>Description détaillée</t>
  </si>
  <si>
    <t>Intervenant-e-s</t>
  </si>
  <si>
    <t>Coordinateur/coordinatrice</t>
  </si>
  <si>
    <t>Déplacements</t>
  </si>
  <si>
    <t>Total ventes</t>
  </si>
  <si>
    <t>Ville de Lausanne</t>
  </si>
  <si>
    <t>Autres communes</t>
  </si>
  <si>
    <t>Canton</t>
  </si>
  <si>
    <t>Confédération (préciser l'office)</t>
  </si>
  <si>
    <t>Privés (fondations, associations…)</t>
  </si>
  <si>
    <t>Charges/dépenses</t>
  </si>
  <si>
    <t>2 personnes à 200fr par jour</t>
  </si>
  <si>
    <t>Fabrication masques</t>
  </si>
  <si>
    <t>Ateliers lundi</t>
  </si>
  <si>
    <t>Fabrication instrumets</t>
  </si>
  <si>
    <t>Location salle</t>
  </si>
  <si>
    <t>Animateurs atéliers + cuisinier</t>
  </si>
  <si>
    <t>Forfait nourritures + boissons + gouter</t>
  </si>
  <si>
    <t>Budget projet</t>
  </si>
  <si>
    <t>Saveurs du monde / Association Biriba's Capoeira</t>
  </si>
  <si>
    <t>Pour les courses</t>
  </si>
  <si>
    <t>Inclus dans le forfait intervenants</t>
  </si>
  <si>
    <t>Inclus dans le forfait coordinateurs</t>
  </si>
  <si>
    <t>3 jours à 200fr la journée</t>
  </si>
  <si>
    <t>Ateliers  mercredi</t>
  </si>
  <si>
    <t>3 bénévoles, toute la journée, 3 jours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</si>
</sst>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6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i/>
      <u/>
      <sz val="10"/>
      <name val="Times New Roman"/>
      <family val="1"/>
    </font>
    <font>
      <b/>
      <sz val="10"/>
      <name val="Times New Roman"/>
      <family val="1"/>
    </font>
    <font>
      <b/>
      <sz val="16"/>
      <color theme="1"/>
      <name val="Calibri"/>
      <family val="2"/>
      <scheme val="minor"/>
    </font>
    <font>
      <sz val="14"/>
      <name val="Times New Roman"/>
      <family val="1"/>
    </font>
    <font>
      <sz val="10"/>
      <color theme="1"/>
      <name val="Times New Roman"/>
      <family val="1"/>
    </font>
    <font>
      <b/>
      <sz val="18"/>
      <color theme="1"/>
      <name val="Calibri"/>
      <family val="2"/>
      <scheme val="minor"/>
    </font>
    <font>
      <b/>
      <sz val="16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vertical="top"/>
      <protection locked="0"/>
    </xf>
    <xf numFmtId="0" fontId="2" fillId="0" borderId="5" xfId="0" applyFont="1" applyBorder="1" applyProtection="1">
      <protection locked="0"/>
    </xf>
    <xf numFmtId="3" fontId="2" fillId="0" borderId="0" xfId="0" applyNumberFormat="1" applyFont="1" applyProtection="1">
      <protection locked="0"/>
    </xf>
    <xf numFmtId="0" fontId="2" fillId="0" borderId="6" xfId="0" applyFont="1" applyBorder="1" applyAlignment="1" applyProtection="1">
      <alignment vertical="top"/>
      <protection locked="0"/>
    </xf>
    <xf numFmtId="0" fontId="2" fillId="0" borderId="7" xfId="0" applyFont="1" applyBorder="1" applyAlignment="1" applyProtection="1">
      <alignment wrapText="1"/>
      <protection locked="0"/>
    </xf>
    <xf numFmtId="0" fontId="2" fillId="0" borderId="8" xfId="0" applyFont="1" applyBorder="1" applyAlignment="1" applyProtection="1">
      <alignment vertical="top"/>
      <protection locked="0"/>
    </xf>
    <xf numFmtId="0" fontId="2" fillId="0" borderId="4" xfId="0" applyFont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vertical="top"/>
      <protection locked="0"/>
    </xf>
    <xf numFmtId="0" fontId="5" fillId="0" borderId="3" xfId="0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wrapText="1"/>
      <protection locked="0"/>
    </xf>
    <xf numFmtId="3" fontId="2" fillId="0" borderId="0" xfId="0" applyNumberFormat="1" applyFont="1" applyAlignment="1" applyProtection="1">
      <alignment wrapText="1"/>
      <protection locked="0"/>
    </xf>
    <xf numFmtId="3" fontId="6" fillId="0" borderId="0" xfId="0" applyNumberFormat="1" applyFont="1" applyProtection="1">
      <protection locked="0"/>
    </xf>
    <xf numFmtId="0" fontId="6" fillId="0" borderId="0" xfId="0" applyFont="1" applyProtection="1">
      <protection locked="0"/>
    </xf>
    <xf numFmtId="0" fontId="6" fillId="0" borderId="2" xfId="0" applyFont="1" applyBorder="1" applyAlignment="1" applyProtection="1">
      <alignment wrapText="1"/>
      <protection locked="0"/>
    </xf>
    <xf numFmtId="0" fontId="6" fillId="0" borderId="12" xfId="0" applyFont="1" applyBorder="1" applyProtection="1">
      <protection locked="0"/>
    </xf>
    <xf numFmtId="0" fontId="6" fillId="0" borderId="0" xfId="0" applyFont="1" applyAlignment="1" applyProtection="1">
      <alignment wrapText="1"/>
      <protection locked="0"/>
    </xf>
    <xf numFmtId="0" fontId="4" fillId="0" borderId="0" xfId="0" applyFont="1" applyAlignment="1" applyProtection="1">
      <alignment horizontal="right"/>
      <protection locked="0"/>
    </xf>
    <xf numFmtId="3" fontId="4" fillId="0" borderId="0" xfId="0" applyNumberFormat="1" applyFont="1"/>
    <xf numFmtId="3" fontId="0" fillId="0" borderId="0" xfId="0" applyNumberFormat="1" applyProtection="1">
      <protection locked="0"/>
    </xf>
    <xf numFmtId="0" fontId="0" fillId="0" borderId="7" xfId="0" applyBorder="1" applyAlignment="1" applyProtection="1">
      <alignment wrapText="1"/>
      <protection locked="0"/>
    </xf>
    <xf numFmtId="0" fontId="0" fillId="0" borderId="4" xfId="0" applyBorder="1" applyAlignment="1" applyProtection="1">
      <alignment wrapText="1"/>
      <protection locked="0"/>
    </xf>
    <xf numFmtId="0" fontId="5" fillId="0" borderId="13" xfId="0" applyFont="1" applyBorder="1" applyAlignment="1" applyProtection="1">
      <alignment vertical="top"/>
      <protection locked="0"/>
    </xf>
    <xf numFmtId="0" fontId="0" fillId="0" borderId="10" xfId="0" applyBorder="1" applyAlignment="1" applyProtection="1">
      <alignment wrapText="1"/>
      <protection locked="0"/>
    </xf>
    <xf numFmtId="0" fontId="6" fillId="0" borderId="0" xfId="0" applyFont="1" applyAlignment="1" applyProtection="1">
      <alignment horizontal="right" vertical="top"/>
      <protection locked="0"/>
    </xf>
    <xf numFmtId="0" fontId="6" fillId="0" borderId="12" xfId="0" applyFont="1" applyBorder="1" applyAlignment="1" applyProtection="1">
      <alignment wrapText="1"/>
      <protection locked="0"/>
    </xf>
    <xf numFmtId="3" fontId="6" fillId="0" borderId="12" xfId="0" applyNumberFormat="1" applyFont="1" applyBorder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3" fillId="0" borderId="14" xfId="0" applyFont="1" applyBorder="1" applyAlignment="1" applyProtection="1">
      <alignment horizontal="left" vertical="center"/>
      <protection locked="0"/>
    </xf>
    <xf numFmtId="0" fontId="2" fillId="0" borderId="15" xfId="0" applyFont="1" applyBorder="1" applyProtection="1">
      <protection locked="0"/>
    </xf>
    <xf numFmtId="0" fontId="2" fillId="0" borderId="16" xfId="0" applyFont="1" applyBorder="1" applyProtection="1">
      <protection locked="0"/>
    </xf>
    <xf numFmtId="0" fontId="0" fillId="0" borderId="17" xfId="0" applyBorder="1" applyProtection="1">
      <protection locked="0"/>
    </xf>
    <xf numFmtId="3" fontId="2" fillId="0" borderId="18" xfId="0" applyNumberFormat="1" applyFont="1" applyBorder="1"/>
    <xf numFmtId="0" fontId="0" fillId="0" borderId="19" xfId="0" applyBorder="1" applyProtection="1">
      <protection locked="0"/>
    </xf>
    <xf numFmtId="0" fontId="2" fillId="0" borderId="20" xfId="0" applyFont="1" applyBorder="1"/>
    <xf numFmtId="0" fontId="0" fillId="2" borderId="21" xfId="0" applyFill="1" applyBorder="1" applyProtection="1">
      <protection locked="0"/>
    </xf>
    <xf numFmtId="3" fontId="6" fillId="2" borderId="22" xfId="0" applyNumberFormat="1" applyFont="1" applyFill="1" applyBorder="1"/>
    <xf numFmtId="0" fontId="6" fillId="0" borderId="1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3" fontId="2" fillId="0" borderId="24" xfId="0" applyNumberFormat="1" applyFont="1" applyBorder="1" applyProtection="1">
      <protection locked="0"/>
    </xf>
    <xf numFmtId="3" fontId="2" fillId="0" borderId="25" xfId="0" applyNumberFormat="1" applyFont="1" applyBorder="1" applyProtection="1">
      <protection locked="0"/>
    </xf>
    <xf numFmtId="3" fontId="2" fillId="0" borderId="26" xfId="0" applyNumberFormat="1" applyFont="1" applyBorder="1" applyProtection="1">
      <protection locked="0"/>
    </xf>
    <xf numFmtId="3" fontId="2" fillId="0" borderId="27" xfId="0" applyNumberFormat="1" applyFont="1" applyBorder="1" applyAlignment="1" applyProtection="1">
      <alignment wrapText="1"/>
      <protection locked="0"/>
    </xf>
    <xf numFmtId="3" fontId="2" fillId="0" borderId="27" xfId="0" applyNumberFormat="1" applyFont="1" applyBorder="1" applyProtection="1">
      <protection locked="0"/>
    </xf>
    <xf numFmtId="3" fontId="2" fillId="0" borderId="28" xfId="0" applyNumberFormat="1" applyFont="1" applyBorder="1" applyProtection="1">
      <protection locked="0"/>
    </xf>
    <xf numFmtId="3" fontId="6" fillId="0" borderId="23" xfId="0" applyNumberFormat="1" applyFont="1" applyBorder="1"/>
    <xf numFmtId="0" fontId="0" fillId="0" borderId="16" xfId="0" applyBorder="1"/>
    <xf numFmtId="0" fontId="3" fillId="0" borderId="0" xfId="0" applyFont="1" applyAlignment="1" applyProtection="1">
      <alignment horizontal="left" vertical="center"/>
      <protection locked="0"/>
    </xf>
    <xf numFmtId="0" fontId="9" fillId="0" borderId="6" xfId="0" applyFont="1" applyBorder="1" applyAlignment="1" applyProtection="1">
      <alignment horizontal="left" vertical="top"/>
      <protection locked="0"/>
    </xf>
    <xf numFmtId="0" fontId="9" fillId="0" borderId="3" xfId="0" applyFont="1" applyBorder="1" applyAlignment="1" applyProtection="1">
      <alignment horizontal="left" vertical="top"/>
      <protection locked="0"/>
    </xf>
    <xf numFmtId="0" fontId="9" fillId="0" borderId="3" xfId="0" applyFont="1" applyBorder="1" applyAlignment="1" applyProtection="1">
      <alignment vertical="top"/>
      <protection locked="0"/>
    </xf>
    <xf numFmtId="0" fontId="9" fillId="0" borderId="6" xfId="0" applyFont="1" applyBorder="1" applyAlignment="1" applyProtection="1">
      <alignment vertical="top"/>
      <protection locked="0"/>
    </xf>
    <xf numFmtId="0" fontId="9" fillId="0" borderId="9" xfId="0" applyFont="1" applyBorder="1" applyAlignment="1" applyProtection="1">
      <alignment vertical="top"/>
      <protection locked="0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8" fillId="0" borderId="31" xfId="0" applyFont="1" applyBorder="1" applyAlignment="1" applyProtection="1">
      <alignment vertical="center"/>
      <protection locked="0"/>
    </xf>
    <xf numFmtId="0" fontId="2" fillId="0" borderId="13" xfId="0" applyFont="1" applyBorder="1" applyAlignment="1" applyProtection="1">
      <alignment vertical="top"/>
      <protection locked="0"/>
    </xf>
    <xf numFmtId="0" fontId="2" fillId="0" borderId="29" xfId="0" applyFont="1" applyBorder="1" applyAlignment="1" applyProtection="1">
      <alignment vertical="top"/>
      <protection locked="0"/>
    </xf>
    <xf numFmtId="0" fontId="2" fillId="0" borderId="30" xfId="0" applyFont="1" applyBorder="1" applyAlignment="1" applyProtection="1">
      <alignment wrapText="1"/>
      <protection locked="0"/>
    </xf>
    <xf numFmtId="0" fontId="8" fillId="3" borderId="0" xfId="0" applyFont="1" applyFill="1" applyAlignment="1" applyProtection="1">
      <alignment horizontal="center" vertical="center"/>
      <protection locked="0"/>
    </xf>
    <xf numFmtId="0" fontId="1" fillId="3" borderId="0" xfId="0" applyFont="1" applyFill="1" applyAlignment="1" applyProtection="1">
      <alignment horizontal="center" vertical="center"/>
      <protection locked="0"/>
    </xf>
    <xf numFmtId="0" fontId="11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1"/>
  <sheetViews>
    <sheetView tabSelected="1" topLeftCell="A10" workbookViewId="0">
      <selection activeCell="C19" sqref="C19"/>
    </sheetView>
  </sheetViews>
  <sheetFormatPr baseColWidth="10" defaultRowHeight="15" x14ac:dyDescent="0.25"/>
  <cols>
    <col min="1" max="1" width="30.5703125" customWidth="1"/>
    <col min="2" max="2" width="21" customWidth="1"/>
    <col min="3" max="3" width="15" customWidth="1"/>
    <col min="4" max="4" width="17.5703125" customWidth="1"/>
    <col min="5" max="5" width="31.7109375" customWidth="1"/>
    <col min="6" max="6" width="21" customWidth="1"/>
    <col min="7" max="7" width="18.85546875" customWidth="1"/>
  </cols>
  <sheetData>
    <row r="1" spans="1:7" ht="21" x14ac:dyDescent="0.35">
      <c r="A1" s="67" t="s">
        <v>45</v>
      </c>
      <c r="B1" s="68"/>
      <c r="C1" s="68"/>
      <c r="D1" s="68"/>
      <c r="E1" s="68"/>
      <c r="F1" s="68"/>
      <c r="G1" s="68"/>
    </row>
    <row r="2" spans="1:7" ht="6.75" customHeight="1" x14ac:dyDescent="0.35">
      <c r="A2" s="60"/>
      <c r="B2" s="59"/>
      <c r="C2" s="59"/>
      <c r="D2" s="59"/>
      <c r="E2" s="59"/>
      <c r="F2" s="59"/>
      <c r="G2" s="59"/>
    </row>
    <row r="3" spans="1:7" ht="19.5" customHeight="1" x14ac:dyDescent="0.25">
      <c r="A3" s="65" t="s">
        <v>46</v>
      </c>
      <c r="B3" s="66"/>
      <c r="C3" s="66"/>
      <c r="D3" s="66"/>
      <c r="E3" s="66"/>
      <c r="F3" s="66"/>
      <c r="G3" s="66"/>
    </row>
    <row r="4" spans="1:7" ht="8.25" customHeight="1" x14ac:dyDescent="0.25">
      <c r="A4" s="61"/>
      <c r="B4" s="61"/>
      <c r="C4" s="61"/>
      <c r="D4" s="61"/>
      <c r="E4" s="61"/>
      <c r="F4" s="61"/>
      <c r="G4" s="61"/>
    </row>
    <row r="5" spans="1:7" ht="24" customHeight="1" x14ac:dyDescent="0.25">
      <c r="A5" s="53" t="s">
        <v>18</v>
      </c>
      <c r="B5" s="1"/>
      <c r="C5" s="2"/>
      <c r="D5" s="1"/>
      <c r="E5" s="53" t="s">
        <v>8</v>
      </c>
      <c r="F5" s="1"/>
      <c r="G5" s="2"/>
    </row>
    <row r="6" spans="1:7" ht="15.75" x14ac:dyDescent="0.25">
      <c r="A6" s="3" t="s">
        <v>0</v>
      </c>
      <c r="B6" s="4" t="s">
        <v>27</v>
      </c>
      <c r="C6" s="44" t="s">
        <v>1</v>
      </c>
      <c r="D6" s="1"/>
      <c r="E6" s="3" t="s">
        <v>9</v>
      </c>
      <c r="F6" s="4" t="s">
        <v>27</v>
      </c>
      <c r="G6" s="44" t="s">
        <v>1</v>
      </c>
    </row>
    <row r="7" spans="1:7" ht="25.5" x14ac:dyDescent="0.25">
      <c r="A7" s="13" t="s">
        <v>19</v>
      </c>
      <c r="D7" s="7"/>
      <c r="E7" s="5" t="s">
        <v>10</v>
      </c>
      <c r="F7" s="11"/>
      <c r="G7" s="45"/>
    </row>
    <row r="8" spans="1:7" x14ac:dyDescent="0.25">
      <c r="A8" s="8" t="s">
        <v>42</v>
      </c>
      <c r="B8" s="6" t="s">
        <v>50</v>
      </c>
      <c r="C8" s="45">
        <v>600</v>
      </c>
      <c r="D8" s="7"/>
      <c r="E8" s="8" t="s">
        <v>24</v>
      </c>
      <c r="F8" s="9"/>
      <c r="G8" s="46"/>
    </row>
    <row r="9" spans="1:7" x14ac:dyDescent="0.25">
      <c r="A9" s="10"/>
      <c r="B9" s="11"/>
      <c r="C9" s="47"/>
      <c r="D9" s="7"/>
      <c r="E9" s="8"/>
      <c r="F9" s="9"/>
      <c r="G9" s="46"/>
    </row>
    <row r="10" spans="1:7" x14ac:dyDescent="0.25">
      <c r="A10" s="43" t="s">
        <v>2</v>
      </c>
      <c r="B10" s="18"/>
      <c r="C10" s="51">
        <f>SUM(C8:C9)</f>
        <v>600</v>
      </c>
      <c r="D10" s="7"/>
      <c r="E10" s="43" t="s">
        <v>31</v>
      </c>
      <c r="F10" s="18"/>
      <c r="G10" s="51">
        <f>SUM(G7:G9)</f>
        <v>0</v>
      </c>
    </row>
    <row r="11" spans="1:7" ht="25.5" x14ac:dyDescent="0.25">
      <c r="A11" s="13" t="s">
        <v>20</v>
      </c>
      <c r="B11" s="14"/>
      <c r="C11" s="48"/>
      <c r="D11" s="7"/>
      <c r="E11" s="62"/>
      <c r="F11" s="24"/>
      <c r="G11" s="49"/>
    </row>
    <row r="12" spans="1:7" ht="26.25" x14ac:dyDescent="0.25">
      <c r="A12" s="8" t="s">
        <v>28</v>
      </c>
      <c r="B12" s="9" t="s">
        <v>43</v>
      </c>
      <c r="C12" s="46">
        <v>600</v>
      </c>
      <c r="D12" s="7"/>
      <c r="E12" s="26" t="s">
        <v>11</v>
      </c>
      <c r="F12" s="25"/>
      <c r="G12" s="49"/>
    </row>
    <row r="13" spans="1:7" ht="26.25" x14ac:dyDescent="0.25">
      <c r="A13" s="8" t="s">
        <v>29</v>
      </c>
      <c r="B13" s="9" t="s">
        <v>38</v>
      </c>
      <c r="C13" s="46">
        <v>1200</v>
      </c>
      <c r="D13" s="15"/>
      <c r="E13" s="62" t="s">
        <v>32</v>
      </c>
      <c r="F13" s="24"/>
      <c r="G13" s="49"/>
    </row>
    <row r="14" spans="1:7" x14ac:dyDescent="0.25">
      <c r="A14" s="8" t="s">
        <v>21</v>
      </c>
      <c r="B14" s="9"/>
      <c r="C14" s="46"/>
      <c r="D14" s="16"/>
      <c r="E14" s="54" t="s">
        <v>33</v>
      </c>
      <c r="F14" s="24"/>
      <c r="G14" s="46"/>
    </row>
    <row r="15" spans="1:7" x14ac:dyDescent="0.25">
      <c r="A15" s="8"/>
      <c r="B15" s="9"/>
      <c r="C15" s="47"/>
      <c r="D15" s="7"/>
      <c r="E15" s="55" t="s">
        <v>34</v>
      </c>
      <c r="F15" s="25"/>
      <c r="G15" s="47"/>
    </row>
    <row r="16" spans="1:7" x14ac:dyDescent="0.25">
      <c r="A16" s="43" t="s">
        <v>3</v>
      </c>
      <c r="B16" s="18"/>
      <c r="C16" s="51">
        <f>SUM(C11:C15)</f>
        <v>1800</v>
      </c>
      <c r="D16" s="7"/>
      <c r="E16" s="54" t="s">
        <v>35</v>
      </c>
      <c r="F16" s="24"/>
      <c r="G16" s="47"/>
    </row>
    <row r="17" spans="1:7" x14ac:dyDescent="0.25">
      <c r="A17" s="5" t="s">
        <v>4</v>
      </c>
      <c r="B17" s="11"/>
      <c r="C17" s="49"/>
      <c r="D17" s="7"/>
      <c r="E17" s="56" t="s">
        <v>36</v>
      </c>
      <c r="F17" s="25"/>
      <c r="G17" s="47"/>
    </row>
    <row r="18" spans="1:7" x14ac:dyDescent="0.25">
      <c r="A18" s="8" t="s">
        <v>44</v>
      </c>
      <c r="B18" s="11" t="s">
        <v>47</v>
      </c>
      <c r="C18" s="49">
        <v>2000</v>
      </c>
      <c r="D18" s="7"/>
      <c r="E18" s="57"/>
      <c r="F18" s="24"/>
      <c r="G18" s="46"/>
    </row>
    <row r="19" spans="1:7" x14ac:dyDescent="0.25">
      <c r="A19" s="8" t="s">
        <v>40</v>
      </c>
      <c r="B19" s="9" t="s">
        <v>39</v>
      </c>
      <c r="C19" s="46">
        <v>100</v>
      </c>
      <c r="D19" s="7"/>
      <c r="E19" s="43" t="s">
        <v>12</v>
      </c>
      <c r="F19" s="18"/>
      <c r="G19" s="51">
        <f>SUM(G12:G17)</f>
        <v>0</v>
      </c>
    </row>
    <row r="20" spans="1:7" x14ac:dyDescent="0.25">
      <c r="A20" s="8" t="s">
        <v>51</v>
      </c>
      <c r="B20" s="9" t="s">
        <v>41</v>
      </c>
      <c r="C20" s="46">
        <v>180</v>
      </c>
      <c r="D20" s="7"/>
      <c r="E20" s="54"/>
      <c r="F20" s="24"/>
      <c r="G20" s="46"/>
    </row>
    <row r="21" spans="1:7" x14ac:dyDescent="0.25">
      <c r="A21" s="12"/>
      <c r="B21" s="11"/>
      <c r="C21" s="47"/>
      <c r="D21" s="7"/>
      <c r="E21" s="5" t="s">
        <v>13</v>
      </c>
      <c r="F21" s="25"/>
      <c r="G21" s="49"/>
    </row>
    <row r="22" spans="1:7" x14ac:dyDescent="0.25">
      <c r="A22" s="8"/>
      <c r="B22" s="9"/>
      <c r="C22" s="47"/>
      <c r="D22" s="7"/>
      <c r="E22" s="57" t="s">
        <v>25</v>
      </c>
      <c r="F22" s="24"/>
      <c r="G22" s="46"/>
    </row>
    <row r="23" spans="1:7" ht="26.25" x14ac:dyDescent="0.25">
      <c r="A23" s="12"/>
      <c r="B23" s="11"/>
      <c r="C23" s="47"/>
      <c r="D23" s="7"/>
      <c r="E23" s="56" t="s">
        <v>26</v>
      </c>
      <c r="F23" s="11" t="s">
        <v>52</v>
      </c>
      <c r="G23" s="47">
        <v>1800</v>
      </c>
    </row>
    <row r="24" spans="1:7" x14ac:dyDescent="0.25">
      <c r="A24" s="43" t="s">
        <v>5</v>
      </c>
      <c r="B24" s="18"/>
      <c r="C24" s="51">
        <f>SUM(C17:C23)</f>
        <v>2280</v>
      </c>
      <c r="D24" s="7"/>
      <c r="E24" s="57"/>
      <c r="F24" s="24"/>
      <c r="G24" s="46"/>
    </row>
    <row r="25" spans="1:7" x14ac:dyDescent="0.25">
      <c r="A25" s="5" t="s">
        <v>6</v>
      </c>
      <c r="B25" s="11"/>
      <c r="C25" s="49"/>
      <c r="D25" s="7"/>
      <c r="E25" s="43" t="s">
        <v>14</v>
      </c>
      <c r="F25" s="18"/>
      <c r="G25" s="51">
        <v>1800</v>
      </c>
    </row>
    <row r="26" spans="1:7" ht="26.25" x14ac:dyDescent="0.25">
      <c r="A26" s="8" t="s">
        <v>30</v>
      </c>
      <c r="B26" s="9" t="s">
        <v>48</v>
      </c>
      <c r="C26" s="46">
        <v>0</v>
      </c>
      <c r="D26" s="7"/>
      <c r="E26" s="5"/>
      <c r="F26" s="25"/>
      <c r="G26" s="49"/>
    </row>
    <row r="27" spans="1:7" ht="26.25" x14ac:dyDescent="0.25">
      <c r="A27" s="12" t="s">
        <v>22</v>
      </c>
      <c r="B27" s="9" t="s">
        <v>49</v>
      </c>
      <c r="C27" s="47">
        <v>0</v>
      </c>
      <c r="D27" s="7"/>
      <c r="E27" s="57"/>
      <c r="F27" s="24"/>
      <c r="G27" s="46"/>
    </row>
    <row r="28" spans="1:7" x14ac:dyDescent="0.25">
      <c r="A28" s="63"/>
      <c r="B28" s="64"/>
      <c r="C28" s="50"/>
      <c r="D28" s="7"/>
      <c r="E28" s="58"/>
      <c r="F28" s="27"/>
      <c r="G28" s="50"/>
    </row>
    <row r="29" spans="1:7" x14ac:dyDescent="0.25">
      <c r="A29" s="42" t="s">
        <v>7</v>
      </c>
      <c r="B29" s="18"/>
      <c r="C29" s="51">
        <f>SUM(C25:C28)</f>
        <v>0</v>
      </c>
      <c r="D29" s="7"/>
      <c r="E29" s="43"/>
      <c r="F29" s="18"/>
      <c r="G29" s="51"/>
    </row>
    <row r="30" spans="1:7" x14ac:dyDescent="0.25">
      <c r="A30" s="19"/>
      <c r="B30" s="20"/>
      <c r="C30" s="7"/>
      <c r="D30" s="7"/>
      <c r="E30" s="28"/>
      <c r="F30" s="29"/>
      <c r="G30" s="30"/>
    </row>
    <row r="31" spans="1:7" ht="15.75" x14ac:dyDescent="0.25">
      <c r="A31" s="1"/>
      <c r="B31" s="21" t="s">
        <v>23</v>
      </c>
      <c r="C31" s="22">
        <f>C29+C24+C16+C10</f>
        <v>4680</v>
      </c>
      <c r="D31" s="7"/>
      <c r="E31" s="31"/>
      <c r="F31" s="32" t="s">
        <v>15</v>
      </c>
      <c r="G31" s="22">
        <f>G10+G19+G25</f>
        <v>1800</v>
      </c>
    </row>
    <row r="32" spans="1:7" ht="15.75" thickBot="1" x14ac:dyDescent="0.3">
      <c r="A32" s="17"/>
      <c r="B32" s="17"/>
      <c r="C32" s="16"/>
      <c r="E32" s="1"/>
      <c r="F32" s="1"/>
      <c r="G32" s="2"/>
    </row>
    <row r="33" spans="3:7" ht="18.75" x14ac:dyDescent="0.25">
      <c r="D33" s="33" t="s">
        <v>16</v>
      </c>
      <c r="E33" s="34"/>
      <c r="F33" s="1"/>
      <c r="G33" s="2"/>
    </row>
    <row r="34" spans="3:7" ht="9.75" customHeight="1" x14ac:dyDescent="0.25">
      <c r="C34" s="52"/>
      <c r="D34" s="1"/>
      <c r="E34" s="35"/>
      <c r="F34" s="1"/>
      <c r="G34" s="2"/>
    </row>
    <row r="35" spans="3:7" x14ac:dyDescent="0.25">
      <c r="C35" s="52"/>
      <c r="D35" s="36" t="s">
        <v>37</v>
      </c>
      <c r="E35" s="37">
        <f>C31</f>
        <v>4680</v>
      </c>
    </row>
    <row r="36" spans="3:7" x14ac:dyDescent="0.25">
      <c r="C36" s="52"/>
      <c r="D36" s="36" t="s">
        <v>8</v>
      </c>
      <c r="E36" s="37">
        <f>G31</f>
        <v>1800</v>
      </c>
    </row>
    <row r="37" spans="3:7" x14ac:dyDescent="0.25">
      <c r="D37" s="38"/>
      <c r="E37" s="39"/>
    </row>
    <row r="38" spans="3:7" ht="15.75" thickBot="1" x14ac:dyDescent="0.3">
      <c r="D38" s="40" t="s">
        <v>17</v>
      </c>
      <c r="E38" s="41">
        <f>E36-E35</f>
        <v>-2880</v>
      </c>
    </row>
    <row r="39" spans="3:7" x14ac:dyDescent="0.25">
      <c r="E39" s="1"/>
    </row>
    <row r="40" spans="3:7" x14ac:dyDescent="0.25">
      <c r="D40" s="1"/>
      <c r="E40" s="1"/>
    </row>
    <row r="41" spans="3:7" x14ac:dyDescent="0.25">
      <c r="D41" s="1"/>
    </row>
    <row r="42" spans="3:7" x14ac:dyDescent="0.25">
      <c r="D42" s="23"/>
    </row>
    <row r="43" spans="3:7" x14ac:dyDescent="0.25">
      <c r="D43" s="23"/>
      <c r="E43" s="1"/>
    </row>
    <row r="44" spans="3:7" x14ac:dyDescent="0.25">
      <c r="D44" s="23"/>
      <c r="E44" s="1"/>
    </row>
    <row r="45" spans="3:7" x14ac:dyDescent="0.25">
      <c r="D45" s="1"/>
      <c r="E45" s="1"/>
    </row>
    <row r="46" spans="3:7" x14ac:dyDescent="0.25">
      <c r="D46" s="1"/>
      <c r="E46" s="1"/>
    </row>
    <row r="47" spans="3:7" x14ac:dyDescent="0.25">
      <c r="D47" s="1"/>
      <c r="E47" s="1"/>
    </row>
    <row r="48" spans="3:7" x14ac:dyDescent="0.25">
      <c r="D48" s="1"/>
      <c r="E48" s="1"/>
    </row>
    <row r="49" spans="4:5" x14ac:dyDescent="0.25">
      <c r="D49" s="1"/>
      <c r="E49" s="1"/>
    </row>
    <row r="50" spans="4:5" x14ac:dyDescent="0.25">
      <c r="D50" s="1"/>
      <c r="E50" s="1"/>
    </row>
    <row r="51" spans="4:5" x14ac:dyDescent="0.25">
      <c r="D51" s="1"/>
      <c r="E51" s="1"/>
    </row>
    <row r="52" spans="4:5" x14ac:dyDescent="0.25">
      <c r="D52" s="1"/>
      <c r="E52" s="1"/>
    </row>
    <row r="53" spans="4:5" x14ac:dyDescent="0.25">
      <c r="D53" s="1"/>
      <c r="E53" s="1"/>
    </row>
    <row r="54" spans="4:5" x14ac:dyDescent="0.25">
      <c r="D54" s="1"/>
      <c r="E54" s="1"/>
    </row>
    <row r="55" spans="4:5" x14ac:dyDescent="0.25">
      <c r="D55" s="1"/>
      <c r="E55" s="1"/>
    </row>
    <row r="56" spans="4:5" x14ac:dyDescent="0.25">
      <c r="D56" s="1"/>
      <c r="E56" s="1"/>
    </row>
    <row r="57" spans="4:5" x14ac:dyDescent="0.25">
      <c r="D57" s="1"/>
      <c r="E57" s="1"/>
    </row>
    <row r="58" spans="4:5" x14ac:dyDescent="0.25">
      <c r="D58" s="1"/>
      <c r="E58" s="1"/>
    </row>
    <row r="59" spans="4:5" x14ac:dyDescent="0.25">
      <c r="D59" s="1"/>
      <c r="E59" s="1"/>
    </row>
    <row r="60" spans="4:5" x14ac:dyDescent="0.25">
      <c r="D60" s="1"/>
      <c r="E60" s="1"/>
    </row>
    <row r="61" spans="4:5" x14ac:dyDescent="0.25">
      <c r="D61" s="1"/>
      <c r="E61" s="1"/>
    </row>
    <row r="62" spans="4:5" x14ac:dyDescent="0.25">
      <c r="D62" s="1"/>
      <c r="E62" s="1"/>
    </row>
    <row r="63" spans="4:5" x14ac:dyDescent="0.25">
      <c r="D63" s="1"/>
      <c r="E63" s="1"/>
    </row>
    <row r="64" spans="4:5" x14ac:dyDescent="0.25">
      <c r="D64" s="1"/>
      <c r="E64" s="1"/>
    </row>
    <row r="65" spans="4:7" x14ac:dyDescent="0.25">
      <c r="D65" s="1"/>
      <c r="E65" s="1"/>
    </row>
    <row r="66" spans="4:7" x14ac:dyDescent="0.25">
      <c r="D66" s="1"/>
      <c r="E66" s="1"/>
    </row>
    <row r="67" spans="4:7" x14ac:dyDescent="0.25">
      <c r="D67" s="1"/>
      <c r="E67" s="1"/>
    </row>
    <row r="68" spans="4:7" x14ac:dyDescent="0.25">
      <c r="D68" s="1"/>
      <c r="E68" s="1"/>
      <c r="F68" s="1"/>
      <c r="G68" s="1"/>
    </row>
    <row r="69" spans="4:7" x14ac:dyDescent="0.25">
      <c r="D69" s="1"/>
      <c r="E69" s="1"/>
      <c r="F69" s="1"/>
      <c r="G69" s="1"/>
    </row>
    <row r="70" spans="4:7" x14ac:dyDescent="0.25">
      <c r="D70" s="1"/>
      <c r="E70" s="1"/>
      <c r="F70" s="1"/>
      <c r="G70" s="1"/>
    </row>
    <row r="71" spans="4:7" x14ac:dyDescent="0.25">
      <c r="D71" s="1"/>
      <c r="E71" s="1"/>
      <c r="F71" s="1"/>
      <c r="G71" s="1"/>
    </row>
    <row r="72" spans="4:7" x14ac:dyDescent="0.25">
      <c r="D72" s="1"/>
      <c r="E72" s="1"/>
      <c r="F72" s="1"/>
      <c r="G72" s="1"/>
    </row>
    <row r="73" spans="4:7" x14ac:dyDescent="0.25">
      <c r="D73" s="1"/>
      <c r="E73" s="1"/>
      <c r="F73" s="1"/>
      <c r="G73" s="1"/>
    </row>
    <row r="74" spans="4:7" x14ac:dyDescent="0.25">
      <c r="D74" s="1"/>
      <c r="E74" s="1"/>
      <c r="F74" s="1"/>
      <c r="G74" s="1"/>
    </row>
    <row r="75" spans="4:7" x14ac:dyDescent="0.25">
      <c r="D75" s="1"/>
      <c r="E75" s="1"/>
      <c r="F75" s="1"/>
      <c r="G75" s="1"/>
    </row>
    <row r="76" spans="4:7" x14ac:dyDescent="0.25">
      <c r="D76" s="1"/>
      <c r="E76" s="1"/>
      <c r="G76" s="1"/>
    </row>
    <row r="77" spans="4:7" x14ac:dyDescent="0.25">
      <c r="D77" s="1"/>
    </row>
    <row r="78" spans="4:7" x14ac:dyDescent="0.25">
      <c r="D78" s="1"/>
    </row>
    <row r="79" spans="4:7" x14ac:dyDescent="0.25">
      <c r="D79" s="1"/>
    </row>
    <row r="80" spans="4:7" x14ac:dyDescent="0.25">
      <c r="D80" s="1"/>
    </row>
    <row r="81" spans="4:4" x14ac:dyDescent="0.25">
      <c r="D81" s="1"/>
    </row>
    <row r="82" spans="4:4" x14ac:dyDescent="0.25">
      <c r="D82" s="1"/>
    </row>
    <row r="83" spans="4:4" x14ac:dyDescent="0.25">
      <c r="D83" s="1"/>
    </row>
    <row r="84" spans="4:4" x14ac:dyDescent="0.25">
      <c r="D84" s="1"/>
    </row>
    <row r="85" spans="4:4" x14ac:dyDescent="0.25">
      <c r="D85" s="1"/>
    </row>
    <row r="86" spans="4:4" x14ac:dyDescent="0.25">
      <c r="D86" s="1"/>
    </row>
    <row r="87" spans="4:4" x14ac:dyDescent="0.25">
      <c r="D87" s="1"/>
    </row>
    <row r="88" spans="4:4" x14ac:dyDescent="0.25">
      <c r="D88" s="1"/>
    </row>
    <row r="89" spans="4:4" x14ac:dyDescent="0.25">
      <c r="D89" s="1"/>
    </row>
    <row r="90" spans="4:4" x14ac:dyDescent="0.25">
      <c r="D90" s="1"/>
    </row>
    <row r="91" spans="4:4" x14ac:dyDescent="0.25">
      <c r="D91" s="1"/>
    </row>
  </sheetData>
  <mergeCells count="2">
    <mergeCell ref="A3:G3"/>
    <mergeCell ref="A1:G1"/>
  </mergeCells>
  <pageMargins left="0.70866141732283472" right="0.19685039370078741" top="0.31496062992125984" bottom="0.31496062992125984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Ville de Lausanne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ADPO0052</dc:creator>
  <cp:lastModifiedBy>Association Biriba's Capoeira</cp:lastModifiedBy>
  <cp:lastPrinted>2024-02-16T15:53:24Z</cp:lastPrinted>
  <dcterms:created xsi:type="dcterms:W3CDTF">2014-08-14T13:07:59Z</dcterms:created>
  <dcterms:modified xsi:type="dcterms:W3CDTF">2024-08-29T15:12:05Z</dcterms:modified>
</cp:coreProperties>
</file>